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Меню 2025-2026\"/>
    </mc:Choice>
  </mc:AlternateContent>
  <bookViews>
    <workbookView xWindow="360" yWindow="15" windowWidth="20730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H196" i="1" l="1"/>
  <c r="J196" i="1"/>
  <c r="L196" i="1"/>
  <c r="I196" i="1"/>
  <c r="G196" i="1"/>
  <c r="F196" i="1"/>
</calcChain>
</file>

<file path=xl/sharedStrings.xml><?xml version="1.0" encoding="utf-8"?>
<sst xmlns="http://schemas.openxmlformats.org/spreadsheetml/2006/main" count="274" uniqueCount="91">
  <si>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</si>
  <si>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</si>
  <si>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</si>
  <si>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</si>
  <si>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</si>
  <si>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</si>
  <si>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</si>
  <si>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</si>
  <si>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</si>
  <si>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</si>
  <si>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</si>
  <si>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</si>
  <si>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</si>
  <si>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</si>
  <si>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</si>
  <si>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</si>
  <si>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</si>
  <si>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</si>
  <si>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</si>
  <si>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</si>
  <si>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</si>
  <si>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</si>
  <si>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</si>
  <si>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</si>
  <si>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</si>
  <si>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</si>
  <si>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</si>
  <si>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</si>
  <si>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</si>
  <si>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</si>
  <si>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</si>
  <si>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</si>
  <si>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</si>
  <si>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</si>
  <si>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</si>
  <si>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</si>
  <si>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</si>
  <si>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</si>
  <si>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</si>
  <si>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Луцова С.А.</t>
  </si>
  <si>
    <t>Каша молочная жидкая из хлопьев овсяных с сахаром и маслом</t>
  </si>
  <si>
    <t>182/2017м</t>
  </si>
  <si>
    <t>Чай с сахаром</t>
  </si>
  <si>
    <t>54-2гн/2022н</t>
  </si>
  <si>
    <t>701/2010м</t>
  </si>
  <si>
    <t>399/2017м</t>
  </si>
  <si>
    <t>Плов из птицы</t>
  </si>
  <si>
    <t>54-4гн/2022н</t>
  </si>
  <si>
    <t>701/2022н</t>
  </si>
  <si>
    <t>Свекла отварная с растительным маслом</t>
  </si>
  <si>
    <t>52/2017м</t>
  </si>
  <si>
    <t>Каша жидкая молочная из гречневой крупы с маслом и сахаром</t>
  </si>
  <si>
    <t>183/2017м</t>
  </si>
  <si>
    <t>Какао с молоком</t>
  </si>
  <si>
    <t>382/2017м</t>
  </si>
  <si>
    <t>338/2017м</t>
  </si>
  <si>
    <t>сладкое</t>
  </si>
  <si>
    <t>291/2017м</t>
  </si>
  <si>
    <t>Винегрет овощной</t>
  </si>
  <si>
    <t>Суп картофельный с макаронным изделиями и птицей</t>
  </si>
  <si>
    <t>Компот из сухофруктов</t>
  </si>
  <si>
    <t>67/2017м</t>
  </si>
  <si>
    <t>103/2017м</t>
  </si>
  <si>
    <t>54-1хн/2022н</t>
  </si>
  <si>
    <t>Икра кабачковая консервированная</t>
  </si>
  <si>
    <t>289/2017м</t>
  </si>
  <si>
    <t>101/2004л</t>
  </si>
  <si>
    <t>Каша молочная жикая манная с сахаром и маслом</t>
  </si>
  <si>
    <t>181/2017м</t>
  </si>
  <si>
    <t>54-3гн/2022н</t>
  </si>
  <si>
    <t>253/2017м</t>
  </si>
  <si>
    <t>Каша молочная жидкая рисовая, с сахаром и маслом</t>
  </si>
  <si>
    <t>Бутерброд с сыром</t>
  </si>
  <si>
    <t>3/2017м</t>
  </si>
  <si>
    <t>Согласовано: директор школы</t>
  </si>
  <si>
    <t>Лапшевник с творогом и сгущенным молоком</t>
  </si>
  <si>
    <t>Хлеб пшеничный</t>
  </si>
  <si>
    <t>фрукт свежий (яблоко)</t>
  </si>
  <si>
    <t>Гречка по купечески с курицей</t>
  </si>
  <si>
    <t>Борщ из свежей капусты с картофелем на курином бульоне</t>
  </si>
  <si>
    <t xml:space="preserve">54-28с/2022н    </t>
  </si>
  <si>
    <t>фрукт свежий (Яблоко)</t>
  </si>
  <si>
    <t>Чай c лимоном и сахаром</t>
  </si>
  <si>
    <t xml:space="preserve">Чай с лимоном и сахаром </t>
  </si>
  <si>
    <t xml:space="preserve">Рыба тушеная в томате с овощами (минтай)                   Рис припущенный                 </t>
  </si>
  <si>
    <t xml:space="preserve">229/2017м305/2017/м </t>
  </si>
  <si>
    <t>МКОУ "ООШ с. Ветлянка" МО "Енотаевский муниципальный округ"</t>
  </si>
  <si>
    <t>Кондитерское изделие</t>
  </si>
  <si>
    <t>Чай с лимоном</t>
  </si>
  <si>
    <t>Чай каркаде</t>
  </si>
  <si>
    <t>Бутерброд с маслом 50/10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</si>
</sst>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38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86</v>
      </c>
      <c r="D1" s="55"/>
      <c r="E1" s="55"/>
      <c r="F1" s="12" t="s">
        <v>16</v>
      </c>
      <c r="G1" s="2" t="s">
        <v>17</v>
      </c>
      <c r="H1" s="56" t="s">
        <v>74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39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30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200</v>
      </c>
      <c r="G6" s="40">
        <v>9.1</v>
      </c>
      <c r="H6" s="40">
        <v>14.66</v>
      </c>
      <c r="I6" s="40">
        <v>27.25</v>
      </c>
      <c r="J6" s="40">
        <v>277.39999999999998</v>
      </c>
      <c r="K6" s="41" t="s">
        <v>41</v>
      </c>
      <c r="L6" s="40">
        <v>50.93</v>
      </c>
    </row>
    <row r="7" spans="1:12" ht="15" x14ac:dyDescent="0.25">
      <c r="A7" s="23"/>
      <c r="B7" s="15"/>
      <c r="C7" s="11"/>
      <c r="D7" s="6" t="s">
        <v>56</v>
      </c>
      <c r="E7" s="42" t="s">
        <v>87</v>
      </c>
      <c r="F7" s="43">
        <v>50</v>
      </c>
      <c r="G7" s="43">
        <v>3.15</v>
      </c>
      <c r="H7" s="43">
        <v>1.68</v>
      </c>
      <c r="I7" s="43">
        <v>21.95</v>
      </c>
      <c r="J7" s="43">
        <v>115.62</v>
      </c>
      <c r="K7" s="44" t="s">
        <v>45</v>
      </c>
      <c r="L7" s="43">
        <v>20</v>
      </c>
    </row>
    <row r="8" spans="1:12" ht="25.5" x14ac:dyDescent="0.25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0.2</v>
      </c>
      <c r="H8" s="43">
        <v>0</v>
      </c>
      <c r="I8" s="43">
        <v>10.38</v>
      </c>
      <c r="J8" s="43">
        <v>42.32</v>
      </c>
      <c r="K8" s="44" t="s">
        <v>43</v>
      </c>
      <c r="L8" s="43">
        <v>10</v>
      </c>
    </row>
    <row r="9" spans="1:12" ht="15" x14ac:dyDescent="0.25">
      <c r="A9" s="23"/>
      <c r="B9" s="15"/>
      <c r="C9" s="11"/>
      <c r="D9" s="7" t="s">
        <v>23</v>
      </c>
      <c r="E9" s="42" t="s">
        <v>76</v>
      </c>
      <c r="F9" s="43">
        <v>50</v>
      </c>
      <c r="G9" s="43">
        <v>3.95</v>
      </c>
      <c r="H9" s="43">
        <v>0.5</v>
      </c>
      <c r="I9" s="43">
        <v>24.15</v>
      </c>
      <c r="J9" s="43">
        <v>116.9</v>
      </c>
      <c r="K9" s="44" t="s">
        <v>44</v>
      </c>
      <c r="L9" s="43">
        <v>8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16.399999999999999</v>
      </c>
      <c r="H13" s="19">
        <f t="shared" si="0"/>
        <v>16.84</v>
      </c>
      <c r="I13" s="19">
        <f t="shared" si="0"/>
        <v>83.73</v>
      </c>
      <c r="J13" s="19">
        <f t="shared" si="0"/>
        <v>552.24</v>
      </c>
      <c r="K13" s="25"/>
      <c r="L13" s="19">
        <f t="shared" ref="L13" si="1">SUM(L6:L12)</f>
        <v>88.93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500</v>
      </c>
      <c r="G24" s="32">
        <f t="shared" ref="G24:J24" si="4">G13+G23</f>
        <v>16.399999999999999</v>
      </c>
      <c r="H24" s="32">
        <f t="shared" si="4"/>
        <v>16.84</v>
      </c>
      <c r="I24" s="32">
        <f t="shared" si="4"/>
        <v>83.73</v>
      </c>
      <c r="J24" s="32">
        <f t="shared" si="4"/>
        <v>552.24</v>
      </c>
      <c r="K24" s="32"/>
      <c r="L24" s="32">
        <f t="shared" ref="L24" si="5">L13+L23</f>
        <v>88.93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46</v>
      </c>
      <c r="F25" s="40">
        <v>200</v>
      </c>
      <c r="G25" s="40">
        <v>16.89</v>
      </c>
      <c r="H25" s="40">
        <v>9.86</v>
      </c>
      <c r="I25" s="40">
        <v>29.2</v>
      </c>
      <c r="J25" s="40">
        <v>302.66000000000003</v>
      </c>
      <c r="K25" s="41" t="s">
        <v>57</v>
      </c>
      <c r="L25" s="40">
        <v>58.93</v>
      </c>
    </row>
    <row r="26" spans="1:12" ht="15" x14ac:dyDescent="0.25">
      <c r="A26" s="14"/>
      <c r="B26" s="15"/>
      <c r="C26" s="11"/>
      <c r="D26" s="6" t="s">
        <v>26</v>
      </c>
      <c r="E26" s="42" t="s">
        <v>49</v>
      </c>
      <c r="F26" s="43">
        <v>60</v>
      </c>
      <c r="G26" s="43">
        <v>0.84</v>
      </c>
      <c r="H26" s="43">
        <v>3.6</v>
      </c>
      <c r="I26" s="43">
        <v>4.96</v>
      </c>
      <c r="J26" s="43">
        <v>55.68</v>
      </c>
      <c r="K26" s="44" t="s">
        <v>50</v>
      </c>
      <c r="L26" s="43">
        <v>10</v>
      </c>
    </row>
    <row r="27" spans="1:12" ht="25.5" x14ac:dyDescent="0.25">
      <c r="A27" s="14"/>
      <c r="B27" s="15"/>
      <c r="C27" s="11"/>
      <c r="D27" s="7" t="s">
        <v>22</v>
      </c>
      <c r="E27" s="42" t="s">
        <v>88</v>
      </c>
      <c r="F27" s="43">
        <v>200</v>
      </c>
      <c r="G27" s="43">
        <v>1.6</v>
      </c>
      <c r="H27" s="43">
        <v>1.1000000000000001</v>
      </c>
      <c r="I27" s="43">
        <v>14.58</v>
      </c>
      <c r="J27" s="43">
        <v>74.62</v>
      </c>
      <c r="K27" s="44" t="s">
        <v>47</v>
      </c>
      <c r="L27" s="43">
        <v>12</v>
      </c>
    </row>
    <row r="28" spans="1:12" ht="15" x14ac:dyDescent="0.25">
      <c r="A28" s="14"/>
      <c r="B28" s="15"/>
      <c r="C28" s="11"/>
      <c r="D28" s="7" t="s">
        <v>23</v>
      </c>
      <c r="E28" s="42" t="s">
        <v>76</v>
      </c>
      <c r="F28" s="43">
        <v>50</v>
      </c>
      <c r="G28" s="43">
        <v>3.95</v>
      </c>
      <c r="H28" s="43">
        <v>0.5</v>
      </c>
      <c r="I28" s="43">
        <v>24.15</v>
      </c>
      <c r="J28" s="43">
        <v>116.9</v>
      </c>
      <c r="K28" s="44" t="s">
        <v>48</v>
      </c>
      <c r="L28" s="43">
        <v>8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6">SUM(G25:G31)</f>
        <v>23.28</v>
      </c>
      <c r="H32" s="19">
        <f t="shared" ref="H32" si="7">SUM(H25:H31)</f>
        <v>15.059999999999999</v>
      </c>
      <c r="I32" s="19">
        <f t="shared" ref="I32" si="8">SUM(I25:I31)</f>
        <v>72.889999999999986</v>
      </c>
      <c r="J32" s="19">
        <f t="shared" ref="J32:L32" si="9">SUM(J25:J31)</f>
        <v>549.86</v>
      </c>
      <c r="K32" s="25"/>
      <c r="L32" s="19">
        <f t="shared" si="9"/>
        <v>88.93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510</v>
      </c>
      <c r="G43" s="32">
        <f t="shared" ref="G43" si="14">G32+G42</f>
        <v>23.28</v>
      </c>
      <c r="H43" s="32">
        <f t="shared" ref="H43" si="15">H32+H42</f>
        <v>15.059999999999999</v>
      </c>
      <c r="I43" s="32">
        <f t="shared" ref="I43" si="16">I32+I42</f>
        <v>72.889999999999986</v>
      </c>
      <c r="J43" s="32">
        <f t="shared" ref="J43:L43" si="17">J32+J42</f>
        <v>549.86</v>
      </c>
      <c r="K43" s="32"/>
      <c r="L43" s="32">
        <f t="shared" si="17"/>
        <v>88.93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51</v>
      </c>
      <c r="F44" s="40">
        <v>200</v>
      </c>
      <c r="G44" s="40">
        <v>8.25</v>
      </c>
      <c r="H44" s="40">
        <v>10.55</v>
      </c>
      <c r="I44" s="40">
        <v>30.11</v>
      </c>
      <c r="J44" s="40">
        <v>248.39</v>
      </c>
      <c r="K44" s="41" t="s">
        <v>52</v>
      </c>
      <c r="L44" s="40">
        <v>47.93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89</v>
      </c>
      <c r="F46" s="43">
        <v>200</v>
      </c>
      <c r="G46" s="43">
        <v>4.08</v>
      </c>
      <c r="H46" s="43">
        <v>3.54</v>
      </c>
      <c r="I46" s="43">
        <v>17.579999999999998</v>
      </c>
      <c r="J46" s="43">
        <v>118.6</v>
      </c>
      <c r="K46" s="44" t="s">
        <v>54</v>
      </c>
      <c r="L46" s="43">
        <v>13</v>
      </c>
    </row>
    <row r="47" spans="1:12" ht="15" x14ac:dyDescent="0.25">
      <c r="A47" s="23"/>
      <c r="B47" s="15"/>
      <c r="C47" s="11"/>
      <c r="D47" s="7" t="s">
        <v>23</v>
      </c>
      <c r="E47" s="42" t="s">
        <v>76</v>
      </c>
      <c r="F47" s="43">
        <v>50</v>
      </c>
      <c r="G47" s="43">
        <v>3.95</v>
      </c>
      <c r="H47" s="43">
        <v>0.5</v>
      </c>
      <c r="I47" s="43">
        <v>24.15</v>
      </c>
      <c r="J47" s="43">
        <v>116.9</v>
      </c>
      <c r="K47" s="44" t="s">
        <v>44</v>
      </c>
      <c r="L47" s="43">
        <v>8</v>
      </c>
    </row>
    <row r="48" spans="1:12" ht="15" x14ac:dyDescent="0.25">
      <c r="A48" s="23"/>
      <c r="B48" s="15"/>
      <c r="C48" s="11"/>
      <c r="D48" s="7" t="s">
        <v>24</v>
      </c>
      <c r="E48" s="42" t="s">
        <v>77</v>
      </c>
      <c r="F48" s="43">
        <v>100</v>
      </c>
      <c r="G48" s="43">
        <v>0.4</v>
      </c>
      <c r="H48" s="43">
        <v>0.4</v>
      </c>
      <c r="I48" s="43">
        <v>9.8000000000000007</v>
      </c>
      <c r="J48" s="43">
        <v>47</v>
      </c>
      <c r="K48" s="44" t="s">
        <v>55</v>
      </c>
      <c r="L48" s="43">
        <v>20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550</v>
      </c>
      <c r="G51" s="19">
        <f t="shared" ref="G51" si="18">SUM(G44:G50)</f>
        <v>16.68</v>
      </c>
      <c r="H51" s="19">
        <f t="shared" ref="H51" si="19">SUM(H44:H50)</f>
        <v>14.99</v>
      </c>
      <c r="I51" s="19">
        <f t="shared" ref="I51" si="20">SUM(I44:I50)</f>
        <v>81.64</v>
      </c>
      <c r="J51" s="19">
        <f t="shared" ref="J51:L51" si="21">SUM(J44:J50)</f>
        <v>530.89</v>
      </c>
      <c r="K51" s="25"/>
      <c r="L51" s="19">
        <f t="shared" si="21"/>
        <v>88.93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550</v>
      </c>
      <c r="G62" s="32">
        <f t="shared" ref="G62" si="26">G51+G61</f>
        <v>16.68</v>
      </c>
      <c r="H62" s="32">
        <f t="shared" ref="H62" si="27">H51+H61</f>
        <v>14.99</v>
      </c>
      <c r="I62" s="32">
        <f t="shared" ref="I62" si="28">I51+I61</f>
        <v>81.64</v>
      </c>
      <c r="J62" s="32">
        <f t="shared" ref="J62:L62" si="29">J51+J61</f>
        <v>530.89</v>
      </c>
      <c r="K62" s="32"/>
      <c r="L62" s="32">
        <f t="shared" si="29"/>
        <v>88.93</v>
      </c>
    </row>
    <row r="63" spans="1:12" ht="38.2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84</v>
      </c>
      <c r="F63" s="40">
        <v>250</v>
      </c>
      <c r="G63" s="40">
        <v>13.35</v>
      </c>
      <c r="H63" s="40">
        <v>14.95</v>
      </c>
      <c r="I63" s="40">
        <v>39.5</v>
      </c>
      <c r="J63" s="40">
        <v>307.7</v>
      </c>
      <c r="K63" s="41" t="s">
        <v>85</v>
      </c>
      <c r="L63" s="40">
        <v>70.930000000000007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25.5" x14ac:dyDescent="0.25">
      <c r="A65" s="23"/>
      <c r="B65" s="15"/>
      <c r="C65" s="11"/>
      <c r="D65" s="7" t="s">
        <v>22</v>
      </c>
      <c r="E65" s="42" t="s">
        <v>42</v>
      </c>
      <c r="F65" s="43">
        <v>200</v>
      </c>
      <c r="G65" s="43">
        <v>0.2</v>
      </c>
      <c r="H65" s="43">
        <v>0</v>
      </c>
      <c r="I65" s="43">
        <v>10.38</v>
      </c>
      <c r="J65" s="43">
        <v>42.32</v>
      </c>
      <c r="K65" s="44" t="s">
        <v>43</v>
      </c>
      <c r="L65" s="43">
        <v>10</v>
      </c>
    </row>
    <row r="66" spans="1:12" ht="15" x14ac:dyDescent="0.25">
      <c r="A66" s="23"/>
      <c r="B66" s="15"/>
      <c r="C66" s="11"/>
      <c r="D66" s="7" t="s">
        <v>23</v>
      </c>
      <c r="E66" s="42" t="s">
        <v>76</v>
      </c>
      <c r="F66" s="43">
        <v>50</v>
      </c>
      <c r="G66" s="43">
        <v>3.95</v>
      </c>
      <c r="H66" s="43">
        <v>0.5</v>
      </c>
      <c r="I66" s="43">
        <v>24.15</v>
      </c>
      <c r="J66" s="43">
        <v>116.9</v>
      </c>
      <c r="K66" s="44" t="s">
        <v>44</v>
      </c>
      <c r="L66" s="43">
        <v>8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26</v>
      </c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17.5</v>
      </c>
      <c r="H70" s="19">
        <f t="shared" ref="H70" si="31">SUM(H63:H69)</f>
        <v>15.45</v>
      </c>
      <c r="I70" s="19">
        <f t="shared" ref="I70" si="32">SUM(I63:I69)</f>
        <v>74.03</v>
      </c>
      <c r="J70" s="19">
        <f t="shared" ref="J70:L70" si="33">SUM(J63:J69)</f>
        <v>466.91999999999996</v>
      </c>
      <c r="K70" s="25"/>
      <c r="L70" s="19">
        <f t="shared" si="33"/>
        <v>88.93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500</v>
      </c>
      <c r="G81" s="32">
        <f t="shared" ref="G81" si="38">G70+G80</f>
        <v>17.5</v>
      </c>
      <c r="H81" s="32">
        <f t="shared" ref="H81" si="39">H70+H80</f>
        <v>15.45</v>
      </c>
      <c r="I81" s="32">
        <f t="shared" ref="I81" si="40">I70+I80</f>
        <v>74.03</v>
      </c>
      <c r="J81" s="32">
        <f t="shared" ref="J81:L81" si="41">J70+J80</f>
        <v>466.91999999999996</v>
      </c>
      <c r="K81" s="32"/>
      <c r="L81" s="32">
        <f t="shared" si="41"/>
        <v>88.93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59</v>
      </c>
      <c r="F82" s="40">
        <v>200</v>
      </c>
      <c r="G82" s="40">
        <v>6.41</v>
      </c>
      <c r="H82" s="40">
        <v>5.71</v>
      </c>
      <c r="I82" s="40">
        <v>14.92</v>
      </c>
      <c r="J82" s="40">
        <v>115.4</v>
      </c>
      <c r="K82" s="41" t="s">
        <v>62</v>
      </c>
      <c r="L82" s="40">
        <v>40.93</v>
      </c>
    </row>
    <row r="83" spans="1:12" ht="15" x14ac:dyDescent="0.25">
      <c r="A83" s="23"/>
      <c r="B83" s="15"/>
      <c r="C83" s="11"/>
      <c r="D83" s="6" t="s">
        <v>26</v>
      </c>
      <c r="E83" s="42" t="s">
        <v>58</v>
      </c>
      <c r="F83" s="43">
        <v>100</v>
      </c>
      <c r="G83" s="43">
        <v>1.4</v>
      </c>
      <c r="H83" s="43">
        <v>10</v>
      </c>
      <c r="I83" s="43">
        <v>7.29</v>
      </c>
      <c r="J83" s="43">
        <v>125.1</v>
      </c>
      <c r="K83" s="44" t="s">
        <v>61</v>
      </c>
      <c r="L83" s="43">
        <v>28</v>
      </c>
    </row>
    <row r="84" spans="1:12" ht="25.5" x14ac:dyDescent="0.25">
      <c r="A84" s="23"/>
      <c r="B84" s="15"/>
      <c r="C84" s="11"/>
      <c r="D84" s="7" t="s">
        <v>22</v>
      </c>
      <c r="E84" s="42" t="s">
        <v>60</v>
      </c>
      <c r="F84" s="43">
        <v>200</v>
      </c>
      <c r="G84" s="43">
        <v>0.5</v>
      </c>
      <c r="H84" s="43">
        <v>0</v>
      </c>
      <c r="I84" s="43">
        <v>19.8</v>
      </c>
      <c r="J84" s="43">
        <v>81</v>
      </c>
      <c r="K84" s="44" t="s">
        <v>63</v>
      </c>
      <c r="L84" s="43">
        <v>12</v>
      </c>
    </row>
    <row r="85" spans="1:12" ht="15" x14ac:dyDescent="0.25">
      <c r="A85" s="23"/>
      <c r="B85" s="15"/>
      <c r="C85" s="11"/>
      <c r="D85" s="7" t="s">
        <v>23</v>
      </c>
      <c r="E85" s="42" t="s">
        <v>76</v>
      </c>
      <c r="F85" s="43">
        <v>50</v>
      </c>
      <c r="G85" s="43">
        <v>3.95</v>
      </c>
      <c r="H85" s="43">
        <v>0.5</v>
      </c>
      <c r="I85" s="43">
        <v>24.15</v>
      </c>
      <c r="J85" s="43">
        <v>116.9</v>
      </c>
      <c r="K85" s="44" t="s">
        <v>44</v>
      </c>
      <c r="L85" s="43">
        <v>8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 t="s">
        <v>56</v>
      </c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 t="shared" ref="G89" si="42">SUM(G82:G88)</f>
        <v>12.260000000000002</v>
      </c>
      <c r="H89" s="19">
        <f t="shared" ref="H89" si="43">SUM(H82:H88)</f>
        <v>16.21</v>
      </c>
      <c r="I89" s="19">
        <f t="shared" ref="I89" si="44">SUM(I82:I88)</f>
        <v>66.16</v>
      </c>
      <c r="J89" s="19">
        <f t="shared" ref="J89:L89" si="45">SUM(J82:J88)</f>
        <v>438.4</v>
      </c>
      <c r="K89" s="25"/>
      <c r="L89" s="19">
        <f t="shared" si="45"/>
        <v>88.93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550</v>
      </c>
      <c r="G100" s="32">
        <f t="shared" ref="G100" si="50">G89+G99</f>
        <v>12.260000000000002</v>
      </c>
      <c r="H100" s="32">
        <f t="shared" ref="H100" si="51">H89+H99</f>
        <v>16.21</v>
      </c>
      <c r="I100" s="32">
        <f t="shared" ref="I100" si="52">I89+I99</f>
        <v>66.16</v>
      </c>
      <c r="J100" s="32">
        <f t="shared" ref="J100:L100" si="53">J89+J99</f>
        <v>438.4</v>
      </c>
      <c r="K100" s="32"/>
      <c r="L100" s="32">
        <f t="shared" si="53"/>
        <v>88.93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78</v>
      </c>
      <c r="F101" s="40">
        <v>200</v>
      </c>
      <c r="G101" s="40">
        <v>13.2</v>
      </c>
      <c r="H101" s="40">
        <v>17.8</v>
      </c>
      <c r="I101" s="40">
        <v>37.5</v>
      </c>
      <c r="J101" s="40">
        <v>363</v>
      </c>
      <c r="K101" s="41" t="s">
        <v>65</v>
      </c>
      <c r="L101" s="40">
        <v>54.93</v>
      </c>
    </row>
    <row r="102" spans="1:12" ht="15" x14ac:dyDescent="0.25">
      <c r="A102" s="23"/>
      <c r="B102" s="15"/>
      <c r="C102" s="11"/>
      <c r="D102" s="6" t="s">
        <v>26</v>
      </c>
      <c r="E102" s="42" t="s">
        <v>64</v>
      </c>
      <c r="F102" s="43">
        <v>60</v>
      </c>
      <c r="G102" s="43">
        <v>0.98</v>
      </c>
      <c r="H102" s="43">
        <v>0.96</v>
      </c>
      <c r="I102" s="43">
        <v>6.16</v>
      </c>
      <c r="J102" s="43">
        <v>62.4</v>
      </c>
      <c r="K102" s="44" t="s">
        <v>66</v>
      </c>
      <c r="L102" s="43">
        <v>16</v>
      </c>
    </row>
    <row r="103" spans="1:12" ht="25.5" x14ac:dyDescent="0.25">
      <c r="A103" s="23"/>
      <c r="B103" s="15"/>
      <c r="C103" s="11"/>
      <c r="D103" s="7" t="s">
        <v>22</v>
      </c>
      <c r="E103" s="42" t="s">
        <v>42</v>
      </c>
      <c r="F103" s="43">
        <v>200</v>
      </c>
      <c r="G103" s="43">
        <v>0.2</v>
      </c>
      <c r="H103" s="43">
        <v>0</v>
      </c>
      <c r="I103" s="43">
        <v>10.38</v>
      </c>
      <c r="J103" s="43">
        <v>42.32</v>
      </c>
      <c r="K103" s="44" t="s">
        <v>43</v>
      </c>
      <c r="L103" s="43">
        <v>10</v>
      </c>
    </row>
    <row r="104" spans="1:12" ht="15" x14ac:dyDescent="0.25">
      <c r="A104" s="23"/>
      <c r="B104" s="15"/>
      <c r="C104" s="11"/>
      <c r="D104" s="7" t="s">
        <v>23</v>
      </c>
      <c r="E104" s="42" t="s">
        <v>76</v>
      </c>
      <c r="F104" s="43">
        <v>50</v>
      </c>
      <c r="G104" s="43">
        <v>3.95</v>
      </c>
      <c r="H104" s="43">
        <v>0.5</v>
      </c>
      <c r="I104" s="43">
        <v>24.15</v>
      </c>
      <c r="J104" s="43">
        <v>116.9</v>
      </c>
      <c r="K104" s="44" t="s">
        <v>44</v>
      </c>
      <c r="L104" s="43">
        <v>8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510</v>
      </c>
      <c r="G108" s="19">
        <f t="shared" ref="G108:J108" si="54">SUM(G101:G107)</f>
        <v>18.329999999999998</v>
      </c>
      <c r="H108" s="19">
        <f t="shared" si="54"/>
        <v>19.260000000000002</v>
      </c>
      <c r="I108" s="19">
        <f t="shared" si="54"/>
        <v>78.19</v>
      </c>
      <c r="J108" s="19">
        <f t="shared" si="54"/>
        <v>584.62</v>
      </c>
      <c r="K108" s="25"/>
      <c r="L108" s="19">
        <f t="shared" ref="L108" si="55">SUM(L101:L107)</f>
        <v>88.93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510</v>
      </c>
      <c r="G119" s="32">
        <f t="shared" ref="G119" si="58">G108+G118</f>
        <v>18.329999999999998</v>
      </c>
      <c r="H119" s="32">
        <f t="shared" ref="H119" si="59">H108+H118</f>
        <v>19.260000000000002</v>
      </c>
      <c r="I119" s="32">
        <f t="shared" ref="I119" si="60">I108+I118</f>
        <v>78.19</v>
      </c>
      <c r="J119" s="32">
        <f t="shared" ref="J119:L119" si="61">J108+J118</f>
        <v>584.62</v>
      </c>
      <c r="K119" s="32"/>
      <c r="L119" s="32">
        <f t="shared" si="61"/>
        <v>88.93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67</v>
      </c>
      <c r="F120" s="40">
        <v>200</v>
      </c>
      <c r="G120" s="40">
        <v>8.5500000000000007</v>
      </c>
      <c r="H120" s="40">
        <v>13.74</v>
      </c>
      <c r="I120" s="40">
        <v>25.5</v>
      </c>
      <c r="J120" s="40">
        <v>259.86</v>
      </c>
      <c r="K120" s="41" t="s">
        <v>68</v>
      </c>
      <c r="L120" s="40">
        <v>45.93</v>
      </c>
    </row>
    <row r="121" spans="1:12" ht="15" x14ac:dyDescent="0.25">
      <c r="A121" s="14"/>
      <c r="B121" s="15"/>
      <c r="C121" s="11"/>
      <c r="D121" s="6" t="s">
        <v>56</v>
      </c>
      <c r="E121" s="42" t="s">
        <v>87</v>
      </c>
      <c r="F121" s="43">
        <v>50</v>
      </c>
      <c r="G121" s="43">
        <v>3.15</v>
      </c>
      <c r="H121" s="43">
        <v>1.68</v>
      </c>
      <c r="I121" s="43">
        <v>21.95</v>
      </c>
      <c r="J121" s="43">
        <v>115.62</v>
      </c>
      <c r="K121" s="44" t="s">
        <v>45</v>
      </c>
      <c r="L121" s="43">
        <v>25</v>
      </c>
    </row>
    <row r="122" spans="1:12" ht="25.5" x14ac:dyDescent="0.25">
      <c r="A122" s="14"/>
      <c r="B122" s="15"/>
      <c r="C122" s="11"/>
      <c r="D122" s="7" t="s">
        <v>22</v>
      </c>
      <c r="E122" s="42" t="s">
        <v>83</v>
      </c>
      <c r="F122" s="43">
        <v>200</v>
      </c>
      <c r="G122" s="43">
        <v>0.3</v>
      </c>
      <c r="H122" s="43">
        <v>0</v>
      </c>
      <c r="I122" s="43">
        <v>10.58</v>
      </c>
      <c r="J122" s="43">
        <v>43.52</v>
      </c>
      <c r="K122" s="44" t="s">
        <v>69</v>
      </c>
      <c r="L122" s="43">
        <v>10</v>
      </c>
    </row>
    <row r="123" spans="1:12" ht="15" x14ac:dyDescent="0.25">
      <c r="A123" s="14"/>
      <c r="B123" s="15"/>
      <c r="C123" s="11"/>
      <c r="D123" s="7" t="s">
        <v>23</v>
      </c>
      <c r="E123" s="42" t="s">
        <v>76</v>
      </c>
      <c r="F123" s="43">
        <v>50</v>
      </c>
      <c r="G123" s="43">
        <v>3.95</v>
      </c>
      <c r="H123" s="43">
        <v>0.5</v>
      </c>
      <c r="I123" s="43">
        <v>24.15</v>
      </c>
      <c r="J123" s="43">
        <v>116.9</v>
      </c>
      <c r="K123" s="44" t="s">
        <v>44</v>
      </c>
      <c r="L123" s="43">
        <v>8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15.950000000000003</v>
      </c>
      <c r="H127" s="19">
        <f t="shared" si="62"/>
        <v>15.92</v>
      </c>
      <c r="I127" s="19">
        <f t="shared" si="62"/>
        <v>82.18</v>
      </c>
      <c r="J127" s="19">
        <f t="shared" si="62"/>
        <v>535.9</v>
      </c>
      <c r="K127" s="25"/>
      <c r="L127" s="19">
        <f t="shared" ref="L127" si="63">SUM(L120:L126)</f>
        <v>88.93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500</v>
      </c>
      <c r="G138" s="32">
        <f t="shared" ref="G138" si="66">G127+G137</f>
        <v>15.950000000000003</v>
      </c>
      <c r="H138" s="32">
        <f t="shared" ref="H138" si="67">H127+H137</f>
        <v>15.92</v>
      </c>
      <c r="I138" s="32">
        <f t="shared" ref="I138" si="68">I127+I137</f>
        <v>82.18</v>
      </c>
      <c r="J138" s="32">
        <f t="shared" ref="J138:L138" si="69">J127+J137</f>
        <v>535.9</v>
      </c>
      <c r="K138" s="32"/>
      <c r="L138" s="32">
        <f t="shared" si="69"/>
        <v>88.93</v>
      </c>
    </row>
    <row r="139" spans="1:12" ht="25.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79</v>
      </c>
      <c r="F139" s="40">
        <v>200</v>
      </c>
      <c r="G139" s="40">
        <v>4.4400000000000004</v>
      </c>
      <c r="H139" s="40">
        <v>4.6399999999999997</v>
      </c>
      <c r="I139" s="40">
        <v>9.18</v>
      </c>
      <c r="J139" s="40">
        <v>103.12</v>
      </c>
      <c r="K139" s="41" t="s">
        <v>80</v>
      </c>
      <c r="L139" s="40">
        <v>46.93</v>
      </c>
    </row>
    <row r="140" spans="1:12" ht="15" x14ac:dyDescent="0.25">
      <c r="A140" s="23"/>
      <c r="B140" s="15"/>
      <c r="C140" s="11"/>
      <c r="D140" s="6" t="s">
        <v>26</v>
      </c>
      <c r="E140" s="42" t="s">
        <v>72</v>
      </c>
      <c r="F140" s="43">
        <v>60</v>
      </c>
      <c r="G140" s="43">
        <v>6.69</v>
      </c>
      <c r="H140" s="43">
        <v>8.3800000000000008</v>
      </c>
      <c r="I140" s="43">
        <v>19.38</v>
      </c>
      <c r="J140" s="43">
        <v>180.27</v>
      </c>
      <c r="K140" s="44" t="s">
        <v>73</v>
      </c>
      <c r="L140" s="43">
        <v>20</v>
      </c>
    </row>
    <row r="141" spans="1:12" ht="25.5" x14ac:dyDescent="0.25">
      <c r="A141" s="23"/>
      <c r="B141" s="15"/>
      <c r="C141" s="11"/>
      <c r="D141" s="7" t="s">
        <v>22</v>
      </c>
      <c r="E141" s="42" t="s">
        <v>89</v>
      </c>
      <c r="F141" s="43">
        <v>200</v>
      </c>
      <c r="G141" s="43">
        <v>1.6</v>
      </c>
      <c r="H141" s="43">
        <v>1.1000000000000001</v>
      </c>
      <c r="I141" s="43">
        <v>14.58</v>
      </c>
      <c r="J141" s="43">
        <v>74.62</v>
      </c>
      <c r="K141" s="44" t="s">
        <v>47</v>
      </c>
      <c r="L141" s="43">
        <v>14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76</v>
      </c>
      <c r="F142" s="43">
        <v>50</v>
      </c>
      <c r="G142" s="43">
        <v>3.95</v>
      </c>
      <c r="H142" s="43">
        <v>0.5</v>
      </c>
      <c r="I142" s="43">
        <v>24.15</v>
      </c>
      <c r="J142" s="43">
        <v>116.9</v>
      </c>
      <c r="K142" s="44" t="s">
        <v>44</v>
      </c>
      <c r="L142" s="43">
        <v>8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70">SUM(G139:G145)</f>
        <v>16.68</v>
      </c>
      <c r="H146" s="19">
        <f t="shared" si="70"/>
        <v>14.62</v>
      </c>
      <c r="I146" s="19">
        <f t="shared" si="70"/>
        <v>67.289999999999992</v>
      </c>
      <c r="J146" s="19">
        <f t="shared" si="70"/>
        <v>474.90999999999997</v>
      </c>
      <c r="K146" s="25"/>
      <c r="L146" s="19">
        <f t="shared" ref="L146" si="71">SUM(L139:L145)</f>
        <v>88.93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510</v>
      </c>
      <c r="G157" s="32">
        <f t="shared" ref="G157" si="74">G146+G156</f>
        <v>16.68</v>
      </c>
      <c r="H157" s="32">
        <f t="shared" ref="H157" si="75">H146+H156</f>
        <v>14.62</v>
      </c>
      <c r="I157" s="32">
        <f t="shared" ref="I157" si="76">I146+I156</f>
        <v>67.289999999999992</v>
      </c>
      <c r="J157" s="32">
        <f t="shared" ref="J157:L157" si="77">J146+J156</f>
        <v>474.90999999999997</v>
      </c>
      <c r="K157" s="32"/>
      <c r="L157" s="32">
        <f t="shared" si="77"/>
        <v>88.93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75</v>
      </c>
      <c r="F158" s="40">
        <v>150</v>
      </c>
      <c r="G158" s="40">
        <v>8.27</v>
      </c>
      <c r="H158" s="40">
        <v>11.43</v>
      </c>
      <c r="I158" s="40">
        <v>32</v>
      </c>
      <c r="J158" s="40">
        <v>263.95</v>
      </c>
      <c r="K158" s="41" t="s">
        <v>70</v>
      </c>
      <c r="L158" s="40">
        <v>42.93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53</v>
      </c>
      <c r="F160" s="43">
        <v>200</v>
      </c>
      <c r="G160" s="43">
        <v>4.08</v>
      </c>
      <c r="H160" s="43">
        <v>3.54</v>
      </c>
      <c r="I160" s="43">
        <v>17.579999999999998</v>
      </c>
      <c r="J160" s="43">
        <v>118.6</v>
      </c>
      <c r="K160" s="44" t="s">
        <v>54</v>
      </c>
      <c r="L160" s="43">
        <v>13</v>
      </c>
    </row>
    <row r="161" spans="1:12" ht="15" x14ac:dyDescent="0.25">
      <c r="A161" s="23"/>
      <c r="B161" s="15"/>
      <c r="C161" s="11"/>
      <c r="D161" s="7" t="s">
        <v>23</v>
      </c>
      <c r="E161" s="42" t="s">
        <v>76</v>
      </c>
      <c r="F161" s="43">
        <v>50</v>
      </c>
      <c r="G161" s="43">
        <v>3.95</v>
      </c>
      <c r="H161" s="43">
        <v>0.5</v>
      </c>
      <c r="I161" s="43">
        <v>24.15</v>
      </c>
      <c r="J161" s="43">
        <v>116.9</v>
      </c>
      <c r="K161" s="44" t="s">
        <v>44</v>
      </c>
      <c r="L161" s="43">
        <v>8</v>
      </c>
    </row>
    <row r="162" spans="1:12" ht="15" x14ac:dyDescent="0.25">
      <c r="A162" s="23"/>
      <c r="B162" s="15"/>
      <c r="C162" s="11"/>
      <c r="D162" s="7" t="s">
        <v>24</v>
      </c>
      <c r="E162" s="42" t="s">
        <v>77</v>
      </c>
      <c r="F162" s="43">
        <v>100</v>
      </c>
      <c r="G162" s="43">
        <v>0.4</v>
      </c>
      <c r="H162" s="43">
        <v>0.4</v>
      </c>
      <c r="I162" s="43">
        <v>9.8000000000000007</v>
      </c>
      <c r="J162" s="43">
        <v>47</v>
      </c>
      <c r="K162" s="44" t="s">
        <v>55</v>
      </c>
      <c r="L162" s="43">
        <v>25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16.7</v>
      </c>
      <c r="H165" s="19">
        <f t="shared" si="78"/>
        <v>15.87</v>
      </c>
      <c r="I165" s="19">
        <f t="shared" si="78"/>
        <v>83.529999999999987</v>
      </c>
      <c r="J165" s="19">
        <f t="shared" si="78"/>
        <v>546.44999999999993</v>
      </c>
      <c r="K165" s="25"/>
      <c r="L165" s="19">
        <f t="shared" ref="L165" si="79">SUM(L158:L164)</f>
        <v>88.93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500</v>
      </c>
      <c r="G176" s="32">
        <f t="shared" ref="G176" si="82">G165+G175</f>
        <v>16.7</v>
      </c>
      <c r="H176" s="32">
        <f t="shared" ref="H176" si="83">H165+H175</f>
        <v>15.87</v>
      </c>
      <c r="I176" s="32">
        <f t="shared" ref="I176" si="84">I165+I175</f>
        <v>83.529999999999987</v>
      </c>
      <c r="J176" s="32">
        <f t="shared" ref="J176:L176" si="85">J165+J175</f>
        <v>546.44999999999993</v>
      </c>
      <c r="K176" s="32"/>
      <c r="L176" s="32">
        <f t="shared" si="85"/>
        <v>88.93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71</v>
      </c>
      <c r="F177" s="40">
        <v>200</v>
      </c>
      <c r="G177" s="40">
        <v>7.9</v>
      </c>
      <c r="H177" s="40">
        <v>10.72</v>
      </c>
      <c r="I177" s="40">
        <v>43.4</v>
      </c>
      <c r="J177" s="40">
        <v>301.68</v>
      </c>
      <c r="K177" s="41" t="s">
        <v>41</v>
      </c>
      <c r="L177" s="40">
        <v>38.93</v>
      </c>
    </row>
    <row r="178" spans="1:12" ht="15" x14ac:dyDescent="0.25">
      <c r="A178" s="23"/>
      <c r="B178" s="15"/>
      <c r="C178" s="11"/>
      <c r="D178" s="6" t="s">
        <v>26</v>
      </c>
      <c r="E178" s="42" t="s">
        <v>90</v>
      </c>
      <c r="F178" s="43">
        <v>60</v>
      </c>
      <c r="G178" s="43">
        <v>6.69</v>
      </c>
      <c r="H178" s="43">
        <v>8.3800000000000008</v>
      </c>
      <c r="I178" s="43">
        <v>19.38</v>
      </c>
      <c r="J178" s="43">
        <v>180.27</v>
      </c>
      <c r="K178" s="44" t="s">
        <v>73</v>
      </c>
      <c r="L178" s="43">
        <v>20</v>
      </c>
    </row>
    <row r="179" spans="1:12" ht="25.5" x14ac:dyDescent="0.25">
      <c r="A179" s="23"/>
      <c r="B179" s="15"/>
      <c r="C179" s="11"/>
      <c r="D179" s="7" t="s">
        <v>22</v>
      </c>
      <c r="E179" s="42" t="s">
        <v>82</v>
      </c>
      <c r="F179" s="43">
        <v>200</v>
      </c>
      <c r="G179" s="43">
        <v>0.3</v>
      </c>
      <c r="H179" s="43">
        <v>0</v>
      </c>
      <c r="I179" s="43">
        <v>10.58</v>
      </c>
      <c r="J179" s="43">
        <v>43.52</v>
      </c>
      <c r="K179" s="44" t="s">
        <v>69</v>
      </c>
      <c r="L179" s="43">
        <v>10</v>
      </c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 t="s">
        <v>81</v>
      </c>
      <c r="F181" s="43">
        <v>100</v>
      </c>
      <c r="G181" s="43">
        <v>0.4</v>
      </c>
      <c r="H181" s="43">
        <v>0.4</v>
      </c>
      <c r="I181" s="43">
        <v>9.8000000000000007</v>
      </c>
      <c r="J181" s="43">
        <v>47</v>
      </c>
      <c r="K181" s="44" t="s">
        <v>55</v>
      </c>
      <c r="L181" s="43">
        <v>20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560</v>
      </c>
      <c r="G184" s="19">
        <f t="shared" ref="G184:J184" si="86">SUM(G177:G183)</f>
        <v>15.290000000000001</v>
      </c>
      <c r="H184" s="19">
        <f t="shared" si="86"/>
        <v>19.5</v>
      </c>
      <c r="I184" s="19">
        <f t="shared" si="86"/>
        <v>83.16</v>
      </c>
      <c r="J184" s="19">
        <f t="shared" si="86"/>
        <v>572.47</v>
      </c>
      <c r="K184" s="25"/>
      <c r="L184" s="19">
        <f t="shared" ref="L184" si="87">SUM(L177:L183)</f>
        <v>88.93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560</v>
      </c>
      <c r="G195" s="32">
        <f t="shared" ref="G195" si="90">G184+G194</f>
        <v>15.290000000000001</v>
      </c>
      <c r="H195" s="32">
        <f t="shared" ref="H195" si="91">H184+H194</f>
        <v>19.5</v>
      </c>
      <c r="I195" s="32">
        <f t="shared" ref="I195" si="92">I184+I194</f>
        <v>83.16</v>
      </c>
      <c r="J195" s="32">
        <f t="shared" ref="J195:L195" si="93">J184+J194</f>
        <v>572.47</v>
      </c>
      <c r="K195" s="32"/>
      <c r="L195" s="32">
        <f t="shared" si="93"/>
        <v>88.93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519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16.907</v>
      </c>
      <c r="H196" s="34">
        <f t="shared" si="94"/>
        <v>16.372000000000003</v>
      </c>
      <c r="I196" s="34">
        <f t="shared" si="94"/>
        <v>77.279999999999987</v>
      </c>
      <c r="J196" s="34">
        <f t="shared" si="94"/>
        <v>525.26599999999996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88.930000000000021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2026-02-01T19:05:31Z</dcterms:modified>
</cp:coreProperties>
</file>